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51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<sst xmlns="http://schemas.openxmlformats.org/spreadsheetml/2006/main" count="27" uniqueCount="27">
  <si>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L.p.</t>
  </si>
  <si>
    <t>Nazwa sołectwa</t>
  </si>
  <si>
    <t>2 + Lm/100</t>
  </si>
  <si>
    <t>Kwota bazowa  Kb</t>
  </si>
  <si>
    <t xml:space="preserve">1. </t>
  </si>
  <si>
    <t>Chałupy</t>
  </si>
  <si>
    <t>2.</t>
  </si>
  <si>
    <t>Chłapowo</t>
  </si>
  <si>
    <t>3.</t>
  </si>
  <si>
    <t>Rozewie</t>
  </si>
  <si>
    <t>4.</t>
  </si>
  <si>
    <t>Jastrzębia Góra</t>
  </si>
  <si>
    <t>5.</t>
  </si>
  <si>
    <t>Tupadły</t>
  </si>
  <si>
    <t>6.</t>
  </si>
  <si>
    <t>Ostrowo</t>
  </si>
  <si>
    <t>7.</t>
  </si>
  <si>
    <t>Karwia</t>
  </si>
  <si>
    <t>Fundusz sołecki (wg wyliczeń)</t>
  </si>
  <si>
    <t>Sporządził :</t>
  </si>
  <si>
    <t>Zatwierdził :</t>
  </si>
  <si>
    <t>Wysokośc funduszu sołeckiego na 2020 rok</t>
  </si>
  <si>
    <t>Władysławowo, dnia 02.07.2020r.</t>
  </si>
  <si>
    <t>Liczba mieszkańców gminy wg GUS na dzień 31.12.2019r.</t>
  </si>
  <si>
    <t>Liczba mieszkańców na dzień 30.06.2020r. (Lm)</t>
  </si>
  <si>
    <t>Dochody bieżące za 2019 r. -</t>
  </si>
  <si>
    <t>INFORMACJA                                                                                                                                     o wysokości funduszu sołeckiego Gminy Władysławowo na 2021 rok                                                                                                                 w podziale na Sołectwa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</si>
</sst>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8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2" fillId="32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5.28125" style="0" customWidth="1"/>
    <col min="2" max="2" width="13.8515625" style="0" customWidth="1"/>
    <col min="3" max="3" width="14.00390625" style="0" customWidth="1"/>
    <col min="4" max="4" width="13.28125" style="0" customWidth="1"/>
    <col min="5" max="5" width="13.57421875" style="0" customWidth="1"/>
    <col min="6" max="6" width="13.7109375" style="0" customWidth="1"/>
    <col min="7" max="7" width="13.140625" style="0" customWidth="1"/>
  </cols>
  <sheetData>
    <row r="1" ht="15">
      <c r="E1" s="6" t="s">
        <v>22</v>
      </c>
    </row>
    <row r="2" spans="1:7" ht="73.5" customHeight="1">
      <c r="A2" s="13" t="s">
        <v>26</v>
      </c>
      <c r="B2" s="13"/>
      <c r="C2" s="13"/>
      <c r="D2" s="13"/>
      <c r="E2" s="13"/>
      <c r="F2" s="13"/>
      <c r="G2" s="14"/>
    </row>
    <row r="3" spans="1:6" ht="31.5" customHeight="1">
      <c r="A3" s="7"/>
      <c r="B3" s="7"/>
      <c r="C3" s="7"/>
      <c r="D3" s="7"/>
      <c r="E3" s="7"/>
      <c r="F3" s="7"/>
    </row>
    <row r="4" spans="2:4" ht="15">
      <c r="B4" t="s">
        <v>25</v>
      </c>
      <c r="C4" s="2"/>
      <c r="D4" s="8">
        <v>93740505.67</v>
      </c>
    </row>
    <row r="5" spans="2:4" ht="78" customHeight="1">
      <c r="B5" s="1" t="s">
        <v>23</v>
      </c>
      <c r="D5" s="9">
        <v>15388</v>
      </c>
    </row>
    <row r="7" spans="1:7" ht="48.75">
      <c r="A7" s="10" t="s">
        <v>0</v>
      </c>
      <c r="B7" s="11" t="s">
        <v>1</v>
      </c>
      <c r="C7" s="11" t="s">
        <v>24</v>
      </c>
      <c r="D7" s="10" t="s">
        <v>2</v>
      </c>
      <c r="E7" s="11" t="s">
        <v>3</v>
      </c>
      <c r="F7" s="11" t="s">
        <v>18</v>
      </c>
      <c r="G7" s="11" t="s">
        <v>21</v>
      </c>
    </row>
    <row r="8" spans="1:7" ht="15">
      <c r="A8" s="3" t="s">
        <v>4</v>
      </c>
      <c r="B8" s="3" t="s">
        <v>5</v>
      </c>
      <c r="C8" s="3">
        <v>412</v>
      </c>
      <c r="D8" s="12">
        <f>C8/100+2</f>
        <v>6.12</v>
      </c>
      <c r="E8" s="4">
        <f>D4/D5</f>
        <v>6091.792674161685</v>
      </c>
      <c r="F8" s="4">
        <f>D8*E8</f>
        <v>37281.77116586951</v>
      </c>
      <c r="G8" s="4">
        <v>37281</v>
      </c>
    </row>
    <row r="9" spans="1:7" ht="15">
      <c r="A9" s="3" t="s">
        <v>6</v>
      </c>
      <c r="B9" s="3" t="s">
        <v>7</v>
      </c>
      <c r="C9" s="3">
        <v>1262</v>
      </c>
      <c r="D9" s="3">
        <f aca="true" t="shared" si="0" ref="D9:D14">C9/100+2</f>
        <v>14.62</v>
      </c>
      <c r="E9" s="4">
        <f>D4/D5</f>
        <v>6091.792674161685</v>
      </c>
      <c r="F9" s="4">
        <f aca="true" t="shared" si="1" ref="F9:F14">D9*E9</f>
        <v>89062.00889624383</v>
      </c>
      <c r="G9" s="4">
        <v>60917</v>
      </c>
    </row>
    <row r="10" spans="1:7" ht="15">
      <c r="A10" s="3" t="s">
        <v>8</v>
      </c>
      <c r="B10" s="3" t="s">
        <v>9</v>
      </c>
      <c r="C10" s="3">
        <v>271</v>
      </c>
      <c r="D10" s="12">
        <f t="shared" si="0"/>
        <v>4.71</v>
      </c>
      <c r="E10" s="4">
        <f>D4/D5</f>
        <v>6091.792674161685</v>
      </c>
      <c r="F10" s="4">
        <f t="shared" si="1"/>
        <v>28692.343495301535</v>
      </c>
      <c r="G10" s="4">
        <v>28692</v>
      </c>
    </row>
    <row r="11" spans="1:7" ht="15">
      <c r="A11" s="3" t="s">
        <v>10</v>
      </c>
      <c r="B11" s="3" t="s">
        <v>11</v>
      </c>
      <c r="C11" s="3">
        <v>1003</v>
      </c>
      <c r="D11" s="3">
        <f t="shared" si="0"/>
        <v>12.03</v>
      </c>
      <c r="E11" s="4">
        <f>D4/D5</f>
        <v>6091.792674161685</v>
      </c>
      <c r="F11" s="4">
        <f t="shared" si="1"/>
        <v>73284.26587016507</v>
      </c>
      <c r="G11" s="4">
        <v>60917</v>
      </c>
    </row>
    <row r="12" spans="1:7" ht="15">
      <c r="A12" s="3" t="s">
        <v>12</v>
      </c>
      <c r="B12" s="3" t="s">
        <v>13</v>
      </c>
      <c r="C12" s="3">
        <v>497</v>
      </c>
      <c r="D12" s="12">
        <f t="shared" si="0"/>
        <v>6.97</v>
      </c>
      <c r="E12" s="4">
        <f>D4/D5</f>
        <v>6091.792674161685</v>
      </c>
      <c r="F12" s="4">
        <f t="shared" si="1"/>
        <v>42459.79493890694</v>
      </c>
      <c r="G12" s="4">
        <v>42459</v>
      </c>
    </row>
    <row r="13" spans="1:7" ht="15">
      <c r="A13" s="3" t="s">
        <v>14</v>
      </c>
      <c r="B13" s="3" t="s">
        <v>15</v>
      </c>
      <c r="C13" s="3">
        <v>694</v>
      </c>
      <c r="D13" s="3">
        <f t="shared" si="0"/>
        <v>8.940000000000001</v>
      </c>
      <c r="E13" s="4">
        <f>D4/D5</f>
        <v>6091.792674161685</v>
      </c>
      <c r="F13" s="4">
        <f t="shared" si="1"/>
        <v>54460.62650700547</v>
      </c>
      <c r="G13" s="4">
        <v>54460</v>
      </c>
    </row>
    <row r="14" spans="1:7" ht="15">
      <c r="A14" s="3" t="s">
        <v>16</v>
      </c>
      <c r="B14" s="3" t="s">
        <v>17</v>
      </c>
      <c r="C14" s="3">
        <v>1034</v>
      </c>
      <c r="D14" s="3">
        <f t="shared" si="0"/>
        <v>12.34</v>
      </c>
      <c r="E14" s="4">
        <f>D4/D5</f>
        <v>6091.792674161685</v>
      </c>
      <c r="F14" s="4">
        <f t="shared" si="1"/>
        <v>75172.7215991552</v>
      </c>
      <c r="G14" s="4">
        <v>60917</v>
      </c>
    </row>
    <row r="15" spans="1:7" ht="15">
      <c r="A15" s="3"/>
      <c r="B15" s="3"/>
      <c r="C15" s="3"/>
      <c r="D15" s="3"/>
      <c r="E15" s="3"/>
      <c r="F15" s="5">
        <f>SUM(F8:F14)</f>
        <v>400413.5324726475</v>
      </c>
      <c r="G15" s="5">
        <f>SUM(G8:G14)</f>
        <v>345643</v>
      </c>
    </row>
    <row r="19" spans="2:6" ht="15">
      <c r="B19" t="s">
        <v>19</v>
      </c>
      <c r="F19" t="s">
        <v>20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b.jamros</cp:lastModifiedBy>
  <cp:lastPrinted>2020-08-31T09:16:13Z</cp:lastPrinted>
  <dcterms:created xsi:type="dcterms:W3CDTF">2014-08-10T21:27:17Z</dcterms:created>
  <dcterms:modified xsi:type="dcterms:W3CDTF">2021-05-17T11:38:42Z</dcterms:modified>
  <cp:category/>
  <cp:version/>
  <cp:contentType/>
  <cp:contentStatus/>
</cp:coreProperties>
</file>